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eri\Downloads\"/>
    </mc:Choice>
  </mc:AlternateContent>
  <xr:revisionPtr revIDLastSave="0" documentId="13_ncr:1_{F5180BD8-F5A3-4202-AAB5-2AA02E5E42D4}" xr6:coauthVersionLast="47" xr6:coauthVersionMax="47" xr10:uidLastSave="{00000000-0000-0000-0000-000000000000}"/>
  <bookViews>
    <workbookView xWindow="1170" yWindow="915" windowWidth="18855" windowHeight="10605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95" i="1" s="1"/>
  <c r="L184" i="1"/>
  <c r="L175" i="1"/>
  <c r="L165" i="1"/>
  <c r="L176" i="1" s="1"/>
  <c r="L156" i="1"/>
  <c r="L146" i="1"/>
  <c r="L157" i="1" s="1"/>
  <c r="L137" i="1"/>
  <c r="L138" i="1" s="1"/>
  <c r="L127" i="1"/>
  <c r="L118" i="1"/>
  <c r="L108" i="1"/>
  <c r="L119" i="1" s="1"/>
  <c r="L99" i="1"/>
  <c r="L89" i="1"/>
  <c r="L100" i="1" s="1"/>
  <c r="L80" i="1"/>
  <c r="L81" i="1" s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81" i="1" l="1"/>
  <c r="H195" i="1"/>
  <c r="I195" i="1"/>
  <c r="J195" i="1"/>
  <c r="G195" i="1"/>
  <c r="J176" i="1"/>
  <c r="I176" i="1"/>
  <c r="H176" i="1"/>
  <c r="G176" i="1"/>
  <c r="I157" i="1"/>
  <c r="J157" i="1"/>
  <c r="H157" i="1"/>
  <c r="G157" i="1"/>
  <c r="G119" i="1"/>
  <c r="J119" i="1"/>
  <c r="I119" i="1"/>
  <c r="H119" i="1"/>
  <c r="I100" i="1"/>
  <c r="H100" i="1"/>
  <c r="G100" i="1"/>
  <c r="J100" i="1"/>
  <c r="F100" i="1"/>
  <c r="J81" i="1"/>
  <c r="L62" i="1"/>
  <c r="L43" i="1"/>
  <c r="F81" i="1"/>
  <c r="I81" i="1"/>
  <c r="H81" i="1"/>
  <c r="J62" i="1"/>
  <c r="I62" i="1"/>
  <c r="H62" i="1"/>
  <c r="F62" i="1"/>
  <c r="G62" i="1"/>
  <c r="F43" i="1"/>
  <c r="J43" i="1"/>
  <c r="I43" i="1"/>
  <c r="H43" i="1"/>
  <c r="G43" i="1"/>
  <c r="L24" i="1"/>
  <c r="J138" i="1"/>
  <c r="I138" i="1"/>
  <c r="H138" i="1"/>
  <c r="G138" i="1"/>
  <c r="F119" i="1"/>
  <c r="F138" i="1"/>
  <c r="F157" i="1"/>
  <c r="F176" i="1"/>
  <c r="F195" i="1"/>
  <c r="I24" i="1"/>
  <c r="F24" i="1"/>
  <c r="J24" i="1"/>
  <c r="H24" i="1"/>
  <c r="G24" i="1"/>
  <c r="L196" i="1" l="1"/>
  <c r="F196" i="1"/>
  <c r="H196" i="1"/>
  <c r="I196" i="1"/>
  <c r="J196" i="1"/>
  <c r="G196" i="1"/>
</calcChain>
</file>

<file path=xl/sharedStrings.xml><?xml version="1.0" encoding="utf-8"?>
<sst xmlns="http://schemas.openxmlformats.org/spreadsheetml/2006/main" count="353" uniqueCount="123">
  <si>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</si>
  <si>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</si>
  <si>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</si>
  <si>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</si>
  <si>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</si>
  <si>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</si>
  <si>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</si>
  <si>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</si>
  <si>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</si>
  <si>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</si>
  <si>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</si>
  <si>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</si>
  <si>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</si>
  <si>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</si>
  <si>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</si>
  <si>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</si>
  <si>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</si>
  <si>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</si>
  <si>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</si>
  <si>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</si>
  <si>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</si>
  <si>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</si>
  <si>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</si>
  <si>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</si>
  <si>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</si>
  <si>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</si>
  <si>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</si>
  <si>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</si>
  <si>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</si>
  <si>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</si>
  <si>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</si>
  <si>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</si>
  <si>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</si>
  <si>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</si>
  <si>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</si>
  <si>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</si>
  <si>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</si>
  <si>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</si>
  <si>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</si>
  <si>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Коктебельская школа им.И.И.Березнюка</t>
  </si>
  <si>
    <t>И.о директора</t>
  </si>
  <si>
    <t>Н.А.Карнафель</t>
  </si>
  <si>
    <t>Какао с молоком</t>
  </si>
  <si>
    <t>Батон нарезной</t>
  </si>
  <si>
    <t>ПР</t>
  </si>
  <si>
    <t>Каша вязкая молочная из риса</t>
  </si>
  <si>
    <t>Овощи  по сезону</t>
  </si>
  <si>
    <t>Щи из свежей капусты с картофелем</t>
  </si>
  <si>
    <t xml:space="preserve">Печень тушенная в соусе </t>
  </si>
  <si>
    <t>50/50</t>
  </si>
  <si>
    <t>Макаронные изделия отварные</t>
  </si>
  <si>
    <t>Компот из свежих плодов</t>
  </si>
  <si>
    <t>хлеб пшеничный</t>
  </si>
  <si>
    <t>хлеб ржано-пшеничный</t>
  </si>
  <si>
    <t>Блинчики с фруктовым, овощным фаршем или повидлом</t>
  </si>
  <si>
    <t>Макаронные изделия отварные с сыром</t>
  </si>
  <si>
    <t>яйцо отварное</t>
  </si>
  <si>
    <t>чай с сахаром и лимоном</t>
  </si>
  <si>
    <t>200/15/7</t>
  </si>
  <si>
    <t>Овощи по сезону</t>
  </si>
  <si>
    <t>Суп картофельный с горохом</t>
  </si>
  <si>
    <t>Котлеты,биточки,шницели</t>
  </si>
  <si>
    <t>Каша вязкая рисовая ,или гречневая,или пшеничная,или пшенная,или перловая,или ячневая</t>
  </si>
  <si>
    <t>Компот из смеси сухофруктов</t>
  </si>
  <si>
    <t>Каша жидкая молочная из манной крупы</t>
  </si>
  <si>
    <t>Омлет с сыром</t>
  </si>
  <si>
    <t>Чай с молоком</t>
  </si>
  <si>
    <t>150/50/15</t>
  </si>
  <si>
    <t>Суп из овощей</t>
  </si>
  <si>
    <t>Зразы картофельные с печенью</t>
  </si>
  <si>
    <t>Кисель из сока плодового с сахаром</t>
  </si>
  <si>
    <t>Запеканка из творога с йогуртом м.д.ж.2,5%</t>
  </si>
  <si>
    <t>Чай с сахором</t>
  </si>
  <si>
    <t>200/15</t>
  </si>
  <si>
    <t>Бутерброд с джемом или повидлом</t>
  </si>
  <si>
    <t>в ассортименте</t>
  </si>
  <si>
    <t>Биточки паровые с соусом</t>
  </si>
  <si>
    <t>281/968</t>
  </si>
  <si>
    <t>Каша вязкая гречневая, или пшеничная, или рисовая ,или ячневая</t>
  </si>
  <si>
    <t>Чай с сахаром</t>
  </si>
  <si>
    <t>Хлеб пшеничный</t>
  </si>
  <si>
    <t>Хлеб ржано- пшеничный</t>
  </si>
  <si>
    <t>Горошек или кууруза порционно</t>
  </si>
  <si>
    <t>200/10/7</t>
  </si>
  <si>
    <t>Суп картофельный с макаронными изделиями</t>
  </si>
  <si>
    <t>Котлеты или биточки рыбные</t>
  </si>
  <si>
    <t>Пюре картофельное</t>
  </si>
  <si>
    <t>Сок фруктовый</t>
  </si>
  <si>
    <t>Овощи соленые</t>
  </si>
  <si>
    <t>Борщ с капустой и картофелем</t>
  </si>
  <si>
    <t>250\3</t>
  </si>
  <si>
    <t>Плов 55/150</t>
  </si>
  <si>
    <t>Напиток лимонный</t>
  </si>
  <si>
    <t>Фрукты в ассортименте</t>
  </si>
  <si>
    <t>2,43,</t>
  </si>
  <si>
    <t>Каша вязкая молочная из пшенной,овсянной,гречневой и других круп</t>
  </si>
  <si>
    <t>Блинчики с овощным, фруктовым фаршем или повидлом</t>
  </si>
  <si>
    <t>!50/50/15</t>
  </si>
  <si>
    <t>Хлеб ржано-пшеничный</t>
  </si>
  <si>
    <t>Каша вязкая молочная</t>
  </si>
  <si>
    <t>Омлет натуральный с зеленым горошком</t>
  </si>
  <si>
    <t>58/30</t>
  </si>
  <si>
    <t>210/131</t>
  </si>
  <si>
    <t>200\15</t>
  </si>
  <si>
    <t>Пудинг из творога(запеченный) с йогуртом мдж 2,5%</t>
  </si>
  <si>
    <t>Бройлер-цыпленок,тушенный в соусе</t>
  </si>
  <si>
    <t>60/50</t>
  </si>
  <si>
    <t>290/331</t>
  </si>
  <si>
    <t>Каша вязкая гречневая.или пшеничная,иирисовая,или ячневая</t>
  </si>
  <si>
    <t>пшеничный</t>
  </si>
  <si>
    <t>овощи по сезону</t>
  </si>
  <si>
    <t>Суп картофельный с крупой</t>
  </si>
  <si>
    <t>Рыба тушеная в томате с овощами</t>
  </si>
  <si>
    <t>Каша вязкая рисовая,илигречневая,или пшеничная,или пшенная,или перловая,или ячневая</t>
  </si>
  <si>
    <t>компот из сушеных плодов</t>
  </si>
  <si>
    <t>ржано-пшеничный</t>
  </si>
  <si>
    <t>Котлеты Московские</t>
  </si>
  <si>
    <t>0.16</t>
  </si>
  <si>
    <t>Гуляш</t>
  </si>
  <si>
    <t>Лимонный</t>
  </si>
  <si>
    <t>Чуп картофельный с крупой</t>
  </si>
  <si>
    <t>Птица отварная</t>
  </si>
  <si>
    <t>Тефтели рыбные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</si>
</sst>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190" activePane="bottomRight" state="frozen"/>
      <selection pane="topRight" activeCell="E1" sqref="E1"/>
      <selection pane="bottomLeft" activeCell="A6" sqref="A6"/>
      <selection pane="bottomRight" activeCell="K189" sqref="K18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0">
        <v>210</v>
      </c>
      <c r="G6" s="40">
        <v>6</v>
      </c>
      <c r="H6" s="40">
        <v>10.85</v>
      </c>
      <c r="I6" s="40">
        <v>42.95</v>
      </c>
      <c r="J6" s="40">
        <v>294</v>
      </c>
      <c r="K6" s="41">
        <v>174</v>
      </c>
      <c r="L6" s="40">
        <v>32.81</v>
      </c>
    </row>
    <row r="7" spans="1:12" ht="15" x14ac:dyDescent="0.25">
      <c r="A7" s="23"/>
      <c r="B7" s="15"/>
      <c r="C7" s="11"/>
      <c r="D7" s="6"/>
      <c r="E7" s="42" t="s">
        <v>54</v>
      </c>
      <c r="F7" s="43">
        <v>70</v>
      </c>
      <c r="G7" s="43">
        <v>2.62</v>
      </c>
      <c r="H7" s="43">
        <v>4.8600000000000003</v>
      </c>
      <c r="I7" s="43">
        <v>21.5</v>
      </c>
      <c r="J7" s="43">
        <v>149</v>
      </c>
      <c r="K7" s="44" t="s">
        <v>44</v>
      </c>
      <c r="L7" s="43">
        <v>33.450000000000003</v>
      </c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4.08</v>
      </c>
      <c r="H8" s="43">
        <v>3.54</v>
      </c>
      <c r="I8" s="43">
        <v>17.579999999999998</v>
      </c>
      <c r="J8" s="43">
        <v>118.6</v>
      </c>
      <c r="K8" s="44">
        <v>382</v>
      </c>
      <c r="L8" s="43">
        <v>17.21</v>
      </c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20</v>
      </c>
      <c r="G9" s="43">
        <v>1.5</v>
      </c>
      <c r="H9" s="43">
        <v>0.6</v>
      </c>
      <c r="I9" s="43">
        <v>10.3</v>
      </c>
      <c r="J9" s="43">
        <v>52.4</v>
      </c>
      <c r="K9" s="44" t="s">
        <v>44</v>
      </c>
      <c r="L9" s="43">
        <v>2.08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14.200000000000001</v>
      </c>
      <c r="H13" s="19">
        <f t="shared" si="0"/>
        <v>19.850000000000001</v>
      </c>
      <c r="I13" s="19">
        <f t="shared" si="0"/>
        <v>92.33</v>
      </c>
      <c r="J13" s="19">
        <f t="shared" si="0"/>
        <v>614</v>
      </c>
      <c r="K13" s="25"/>
      <c r="L13" s="19">
        <f t="shared" ref="L13" si="1">SUM(L6:L12)</f>
        <v>85.55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100</v>
      </c>
      <c r="G14" s="43">
        <v>2.08</v>
      </c>
      <c r="H14" s="43">
        <v>6.38</v>
      </c>
      <c r="I14" s="43">
        <v>14.85</v>
      </c>
      <c r="J14" s="43">
        <v>101.94</v>
      </c>
      <c r="K14" s="44"/>
      <c r="L14" s="43">
        <v>18.440000000000001</v>
      </c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>
        <v>250</v>
      </c>
      <c r="G15" s="43">
        <v>1.76</v>
      </c>
      <c r="H15" s="43">
        <v>4.95</v>
      </c>
      <c r="I15" s="43">
        <v>7.9</v>
      </c>
      <c r="J15" s="43">
        <v>90</v>
      </c>
      <c r="K15" s="44">
        <v>88</v>
      </c>
      <c r="L15" s="43">
        <v>10.029999999999999</v>
      </c>
    </row>
    <row r="16" spans="1:12" ht="15" x14ac:dyDescent="0.25">
      <c r="A16" s="23"/>
      <c r="B16" s="15"/>
      <c r="C16" s="11"/>
      <c r="D16" s="7" t="s">
        <v>28</v>
      </c>
      <c r="E16" s="42" t="s">
        <v>48</v>
      </c>
      <c r="F16" s="43" t="s">
        <v>49</v>
      </c>
      <c r="G16" s="43">
        <v>12.81</v>
      </c>
      <c r="H16" s="43">
        <v>9.0299999999999994</v>
      </c>
      <c r="I16" s="43">
        <v>4.45</v>
      </c>
      <c r="J16" s="43">
        <v>165</v>
      </c>
      <c r="K16" s="44">
        <v>261</v>
      </c>
      <c r="L16" s="43">
        <v>56.5</v>
      </c>
    </row>
    <row r="17" spans="1:12" ht="15" x14ac:dyDescent="0.25">
      <c r="A17" s="23"/>
      <c r="B17" s="15"/>
      <c r="C17" s="11"/>
      <c r="D17" s="7" t="s">
        <v>29</v>
      </c>
      <c r="E17" s="42" t="s">
        <v>50</v>
      </c>
      <c r="F17" s="43">
        <v>180</v>
      </c>
      <c r="G17" s="43">
        <v>6.6</v>
      </c>
      <c r="H17" s="43">
        <v>5.42</v>
      </c>
      <c r="I17" s="58">
        <v>46234</v>
      </c>
      <c r="J17" s="43">
        <v>202.1</v>
      </c>
      <c r="K17" s="44">
        <v>309</v>
      </c>
      <c r="L17" s="43">
        <v>15.93</v>
      </c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0.16</v>
      </c>
      <c r="H18" s="43">
        <v>0.16</v>
      </c>
      <c r="I18" s="43">
        <v>27.88</v>
      </c>
      <c r="J18" s="43">
        <v>114.4</v>
      </c>
      <c r="K18" s="44">
        <v>342</v>
      </c>
      <c r="L18" s="43">
        <v>7.4</v>
      </c>
    </row>
    <row r="19" spans="1:12" ht="15" x14ac:dyDescent="0.25">
      <c r="A19" s="23"/>
      <c r="B19" s="15"/>
      <c r="C19" s="11"/>
      <c r="D19" s="7" t="s">
        <v>31</v>
      </c>
      <c r="E19" s="42" t="s">
        <v>52</v>
      </c>
      <c r="F19" s="43">
        <v>70</v>
      </c>
      <c r="G19" s="43">
        <v>5.6</v>
      </c>
      <c r="H19" s="43">
        <v>1.75</v>
      </c>
      <c r="I19" s="43">
        <v>37.1</v>
      </c>
      <c r="J19" s="43">
        <v>189</v>
      </c>
      <c r="K19" s="44" t="s">
        <v>44</v>
      </c>
      <c r="L19" s="43">
        <v>5.04</v>
      </c>
    </row>
    <row r="20" spans="1:12" ht="15" x14ac:dyDescent="0.25">
      <c r="A20" s="23"/>
      <c r="B20" s="15"/>
      <c r="C20" s="11"/>
      <c r="D20" s="7" t="s">
        <v>32</v>
      </c>
      <c r="E20" s="42" t="s">
        <v>53</v>
      </c>
      <c r="F20" s="43">
        <v>40</v>
      </c>
      <c r="G20" s="43">
        <v>2.4300000000000002</v>
      </c>
      <c r="H20" s="43">
        <v>0.25</v>
      </c>
      <c r="I20" s="43">
        <v>21</v>
      </c>
      <c r="J20" s="43">
        <v>96.6</v>
      </c>
      <c r="K20" s="44" t="s">
        <v>44</v>
      </c>
      <c r="L20" s="43">
        <v>2.88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840</v>
      </c>
      <c r="G23" s="19">
        <f t="shared" ref="G23:J23" si="2">SUM(G14:G22)</f>
        <v>31.439999999999998</v>
      </c>
      <c r="H23" s="19">
        <f t="shared" si="2"/>
        <v>27.94</v>
      </c>
      <c r="I23" s="19">
        <f t="shared" si="2"/>
        <v>46347.179999999993</v>
      </c>
      <c r="J23" s="19">
        <f t="shared" si="2"/>
        <v>959.04</v>
      </c>
      <c r="K23" s="25"/>
      <c r="L23" s="19">
        <f t="shared" ref="L23" si="3">SUM(L14:L22)</f>
        <v>116.22000000000001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1340</v>
      </c>
      <c r="G24" s="32">
        <f t="shared" ref="G24:J24" si="4">G13+G23</f>
        <v>45.64</v>
      </c>
      <c r="H24" s="32">
        <f t="shared" si="4"/>
        <v>47.790000000000006</v>
      </c>
      <c r="I24" s="32">
        <f t="shared" si="4"/>
        <v>46439.509999999995</v>
      </c>
      <c r="J24" s="32">
        <f t="shared" si="4"/>
        <v>1573.04</v>
      </c>
      <c r="K24" s="32"/>
      <c r="L24" s="32">
        <f t="shared" ref="L24" si="5">L13+L23</f>
        <v>201.77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55</v>
      </c>
      <c r="F25" s="40">
        <v>150</v>
      </c>
      <c r="G25" s="40">
        <v>12.16</v>
      </c>
      <c r="H25" s="40">
        <v>14.33</v>
      </c>
      <c r="I25" s="40">
        <v>25.6</v>
      </c>
      <c r="J25" s="40">
        <v>250.8</v>
      </c>
      <c r="K25" s="41">
        <v>204</v>
      </c>
      <c r="L25" s="57">
        <v>43.46</v>
      </c>
    </row>
    <row r="26" spans="1:12" ht="15" x14ac:dyDescent="0.25">
      <c r="A26" s="14"/>
      <c r="B26" s="15"/>
      <c r="C26" s="11"/>
      <c r="D26" s="6"/>
      <c r="E26" s="42" t="s">
        <v>56</v>
      </c>
      <c r="F26" s="43">
        <v>40</v>
      </c>
      <c r="G26" s="43">
        <v>5.08</v>
      </c>
      <c r="H26" s="43">
        <v>4.5999999999999996</v>
      </c>
      <c r="I26" s="43">
        <v>0.28000000000000003</v>
      </c>
      <c r="J26" s="43">
        <v>63</v>
      </c>
      <c r="K26" s="44">
        <v>209</v>
      </c>
      <c r="L26" s="40">
        <v>13.64</v>
      </c>
    </row>
    <row r="27" spans="1:12" ht="15" x14ac:dyDescent="0.25">
      <c r="A27" s="14"/>
      <c r="B27" s="15"/>
      <c r="C27" s="11"/>
      <c r="D27" s="7" t="s">
        <v>22</v>
      </c>
      <c r="E27" s="42" t="s">
        <v>57</v>
      </c>
      <c r="F27" s="43" t="s">
        <v>83</v>
      </c>
      <c r="G27" s="43">
        <v>0.13</v>
      </c>
      <c r="H27" s="43">
        <v>0.02</v>
      </c>
      <c r="I27" s="43">
        <v>15.2</v>
      </c>
      <c r="J27" s="43">
        <v>62</v>
      </c>
      <c r="K27" s="44">
        <v>377</v>
      </c>
      <c r="L27" s="43">
        <v>4.3099999999999996</v>
      </c>
    </row>
    <row r="28" spans="1:12" ht="15" x14ac:dyDescent="0.25">
      <c r="A28" s="14"/>
      <c r="B28" s="15"/>
      <c r="C28" s="11"/>
      <c r="D28" s="7" t="s">
        <v>23</v>
      </c>
      <c r="E28" s="42" t="s">
        <v>52</v>
      </c>
      <c r="F28" s="43">
        <v>35</v>
      </c>
      <c r="G28" s="43">
        <v>3.04</v>
      </c>
      <c r="H28" s="43">
        <v>0.36</v>
      </c>
      <c r="I28" s="43">
        <v>17.2</v>
      </c>
      <c r="J28" s="43">
        <v>82.04</v>
      </c>
      <c r="K28" s="44" t="s">
        <v>44</v>
      </c>
      <c r="L28" s="43">
        <v>2.66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82</v>
      </c>
      <c r="F30" s="43">
        <v>60</v>
      </c>
      <c r="G30" s="43">
        <v>0.91</v>
      </c>
      <c r="H30" s="43">
        <v>5.72</v>
      </c>
      <c r="I30" s="43">
        <v>4.57</v>
      </c>
      <c r="J30" s="43">
        <v>80.28</v>
      </c>
      <c r="K30" s="44">
        <v>131</v>
      </c>
      <c r="L30" s="43">
        <v>19.100000000000001</v>
      </c>
    </row>
    <row r="31" spans="1:12" ht="15" x14ac:dyDescent="0.25">
      <c r="A31" s="14"/>
      <c r="B31" s="15"/>
      <c r="C31" s="11"/>
      <c r="D31" s="6"/>
      <c r="E31" s="42" t="s">
        <v>53</v>
      </c>
      <c r="F31" s="43">
        <v>30</v>
      </c>
      <c r="G31" s="43">
        <v>1.98</v>
      </c>
      <c r="H31" s="43">
        <v>0.36</v>
      </c>
      <c r="I31" s="43">
        <v>11.88</v>
      </c>
      <c r="J31" s="43">
        <v>58.68</v>
      </c>
      <c r="K31" s="44" t="s">
        <v>44</v>
      </c>
      <c r="L31" s="43">
        <v>2.2799999999999998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315</v>
      </c>
      <c r="G32" s="19">
        <f t="shared" ref="G32" si="6">SUM(G25:G31)</f>
        <v>23.3</v>
      </c>
      <c r="H32" s="19">
        <f t="shared" ref="H32" si="7">SUM(H25:H31)</f>
        <v>25.389999999999997</v>
      </c>
      <c r="I32" s="19">
        <f t="shared" ref="I32" si="8">SUM(I25:I31)</f>
        <v>74.73</v>
      </c>
      <c r="J32" s="19">
        <f t="shared" ref="J32:L32" si="9">SUM(J25:J31)</f>
        <v>596.79999999999995</v>
      </c>
      <c r="K32" s="25"/>
      <c r="L32" s="19">
        <f>SUM(L26:L31)</f>
        <v>41.99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59</v>
      </c>
      <c r="F33" s="43">
        <v>100</v>
      </c>
      <c r="G33" s="43">
        <v>2.08</v>
      </c>
      <c r="H33" s="43">
        <v>6.38</v>
      </c>
      <c r="I33" s="43">
        <v>14</v>
      </c>
      <c r="J33" s="43">
        <v>14.85</v>
      </c>
      <c r="K33" s="44">
        <v>101.94</v>
      </c>
      <c r="L33" s="43">
        <v>8.91</v>
      </c>
    </row>
    <row r="34" spans="1:12" ht="15" x14ac:dyDescent="0.25">
      <c r="A34" s="14"/>
      <c r="B34" s="15"/>
      <c r="C34" s="11"/>
      <c r="D34" s="7" t="s">
        <v>27</v>
      </c>
      <c r="E34" s="42" t="s">
        <v>60</v>
      </c>
      <c r="F34" s="43">
        <v>250</v>
      </c>
      <c r="G34" s="57">
        <v>5.49</v>
      </c>
      <c r="H34" s="43">
        <v>5.27</v>
      </c>
      <c r="I34" s="43">
        <v>16.53</v>
      </c>
      <c r="J34" s="43">
        <v>148.25</v>
      </c>
      <c r="K34" s="44">
        <v>102</v>
      </c>
      <c r="L34" s="43">
        <v>9.5</v>
      </c>
    </row>
    <row r="35" spans="1:12" ht="15" x14ac:dyDescent="0.25">
      <c r="A35" s="14"/>
      <c r="B35" s="15"/>
      <c r="C35" s="11"/>
      <c r="D35" s="7" t="s">
        <v>28</v>
      </c>
      <c r="E35" s="42" t="s">
        <v>61</v>
      </c>
      <c r="F35" s="43">
        <v>100</v>
      </c>
      <c r="G35" s="43">
        <v>15</v>
      </c>
      <c r="H35" s="43">
        <v>22</v>
      </c>
      <c r="I35" s="43">
        <v>13.01</v>
      </c>
      <c r="J35" s="43">
        <v>312.7</v>
      </c>
      <c r="K35" s="44">
        <v>268</v>
      </c>
      <c r="L35" s="43">
        <v>74.67</v>
      </c>
    </row>
    <row r="36" spans="1:12" ht="25.5" x14ac:dyDescent="0.25">
      <c r="A36" s="14"/>
      <c r="B36" s="15"/>
      <c r="C36" s="11"/>
      <c r="D36" s="7" t="s">
        <v>29</v>
      </c>
      <c r="E36" s="42" t="s">
        <v>62</v>
      </c>
      <c r="F36" s="43">
        <v>180</v>
      </c>
      <c r="G36" s="43">
        <v>3.88</v>
      </c>
      <c r="H36" s="43">
        <v>5.07</v>
      </c>
      <c r="I36" s="43">
        <v>24.98</v>
      </c>
      <c r="J36" s="43">
        <v>161.1</v>
      </c>
      <c r="K36" s="44">
        <v>303</v>
      </c>
      <c r="L36" s="43">
        <v>12.17</v>
      </c>
    </row>
    <row r="37" spans="1:12" ht="15" x14ac:dyDescent="0.25">
      <c r="A37" s="14"/>
      <c r="B37" s="15"/>
      <c r="C37" s="11"/>
      <c r="D37" s="7" t="s">
        <v>30</v>
      </c>
      <c r="E37" s="42" t="s">
        <v>63</v>
      </c>
      <c r="F37" s="43">
        <v>200</v>
      </c>
      <c r="G37" s="43">
        <v>0.66</v>
      </c>
      <c r="H37" s="43">
        <v>0.09</v>
      </c>
      <c r="I37" s="43">
        <v>32.01</v>
      </c>
      <c r="J37" s="43">
        <v>132.80000000000001</v>
      </c>
      <c r="K37" s="44">
        <v>349</v>
      </c>
      <c r="L37" s="43">
        <v>4.8899999999999997</v>
      </c>
    </row>
    <row r="38" spans="1:12" ht="15" x14ac:dyDescent="0.25">
      <c r="A38" s="14"/>
      <c r="B38" s="15"/>
      <c r="C38" s="11"/>
      <c r="D38" s="7" t="s">
        <v>31</v>
      </c>
      <c r="E38" s="42" t="s">
        <v>52</v>
      </c>
      <c r="F38" s="43">
        <v>70</v>
      </c>
      <c r="G38" s="43">
        <v>5.6</v>
      </c>
      <c r="H38" s="43">
        <v>1.75</v>
      </c>
      <c r="I38" s="43">
        <v>37.1</v>
      </c>
      <c r="J38" s="43">
        <v>189</v>
      </c>
      <c r="K38" s="44" t="s">
        <v>44</v>
      </c>
      <c r="L38" s="43">
        <v>3.04</v>
      </c>
    </row>
    <row r="39" spans="1:12" ht="15" x14ac:dyDescent="0.25">
      <c r="A39" s="14"/>
      <c r="B39" s="15"/>
      <c r="C39" s="11"/>
      <c r="D39" s="7" t="s">
        <v>32</v>
      </c>
      <c r="E39" s="42" t="s">
        <v>53</v>
      </c>
      <c r="F39" s="43">
        <v>40</v>
      </c>
      <c r="G39" s="43">
        <v>2.4300000000000002</v>
      </c>
      <c r="H39" s="43">
        <v>0.25</v>
      </c>
      <c r="I39" s="43">
        <v>21</v>
      </c>
      <c r="J39" s="43">
        <v>96.6</v>
      </c>
      <c r="K39" s="44" t="s">
        <v>44</v>
      </c>
      <c r="L39" s="43">
        <v>3.04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940</v>
      </c>
      <c r="G42" s="19">
        <f t="shared" ref="G42" si="10">SUM(G33:G41)</f>
        <v>35.14</v>
      </c>
      <c r="H42" s="19">
        <f t="shared" ref="H42" si="11">SUM(H33:H41)</f>
        <v>40.81</v>
      </c>
      <c r="I42" s="19">
        <f t="shared" ref="I42" si="12">SUM(I33:I41)</f>
        <v>158.63</v>
      </c>
      <c r="J42" s="19">
        <f t="shared" ref="J42:L42" si="13">SUM(J33:J41)</f>
        <v>1055.3</v>
      </c>
      <c r="K42" s="25"/>
      <c r="L42" s="19">
        <f t="shared" si="13"/>
        <v>116.22000000000001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1255</v>
      </c>
      <c r="G43" s="32">
        <f t="shared" ref="G43" si="14">G32+G42</f>
        <v>58.44</v>
      </c>
      <c r="H43" s="32">
        <f t="shared" ref="H43" si="15">H32+H42</f>
        <v>66.2</v>
      </c>
      <c r="I43" s="32">
        <f t="shared" ref="I43" si="16">I32+I42</f>
        <v>233.36</v>
      </c>
      <c r="J43" s="32">
        <f t="shared" ref="J43:L43" si="17">J32+J42</f>
        <v>1652.1</v>
      </c>
      <c r="K43" s="32"/>
      <c r="L43" s="32">
        <f t="shared" si="17"/>
        <v>158.21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64</v>
      </c>
      <c r="F44" s="40">
        <v>210</v>
      </c>
      <c r="G44" s="40">
        <v>6.11</v>
      </c>
      <c r="H44" s="40">
        <v>10.72</v>
      </c>
      <c r="I44" s="40">
        <v>32.380000000000003</v>
      </c>
      <c r="J44" s="40">
        <v>251</v>
      </c>
      <c r="K44" s="41">
        <v>181</v>
      </c>
      <c r="L44" s="40">
        <v>31.05</v>
      </c>
    </row>
    <row r="45" spans="1:12" ht="15" x14ac:dyDescent="0.25">
      <c r="A45" s="23"/>
      <c r="B45" s="15"/>
      <c r="C45" s="11"/>
      <c r="D45" s="6"/>
      <c r="E45" s="42" t="s">
        <v>65</v>
      </c>
      <c r="F45" s="43">
        <v>60</v>
      </c>
      <c r="G45" s="43">
        <v>7.17</v>
      </c>
      <c r="H45" s="43">
        <v>11.77</v>
      </c>
      <c r="I45" s="43">
        <v>1.02</v>
      </c>
      <c r="J45" s="43">
        <v>139</v>
      </c>
      <c r="K45" s="44">
        <v>211</v>
      </c>
      <c r="L45" s="43">
        <v>42.16</v>
      </c>
    </row>
    <row r="46" spans="1:12" ht="15" x14ac:dyDescent="0.25">
      <c r="A46" s="23"/>
      <c r="B46" s="15"/>
      <c r="C46" s="11"/>
      <c r="D46" s="7" t="s">
        <v>22</v>
      </c>
      <c r="E46" s="42" t="s">
        <v>66</v>
      </c>
      <c r="F46" s="43" t="s">
        <v>67</v>
      </c>
      <c r="G46" s="43">
        <v>1.52</v>
      </c>
      <c r="H46" s="43">
        <v>1.35</v>
      </c>
      <c r="I46" s="43">
        <v>15.9</v>
      </c>
      <c r="J46" s="43">
        <v>81</v>
      </c>
      <c r="K46" s="44">
        <v>378</v>
      </c>
      <c r="L46" s="43">
        <v>7.58</v>
      </c>
    </row>
    <row r="47" spans="1:12" ht="15" x14ac:dyDescent="0.25">
      <c r="A47" s="23"/>
      <c r="B47" s="15"/>
      <c r="C47" s="11"/>
      <c r="D47" s="7" t="s">
        <v>23</v>
      </c>
      <c r="E47" s="42" t="s">
        <v>52</v>
      </c>
      <c r="F47" s="43">
        <v>30</v>
      </c>
      <c r="G47" s="43">
        <v>2.2799999999999998</v>
      </c>
      <c r="H47" s="43">
        <v>0.27</v>
      </c>
      <c r="I47" s="43">
        <v>14.91</v>
      </c>
      <c r="J47" s="43">
        <v>67.8</v>
      </c>
      <c r="K47" s="44" t="s">
        <v>44</v>
      </c>
      <c r="L47" s="43">
        <v>2.48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53</v>
      </c>
      <c r="F49" s="43">
        <v>20</v>
      </c>
      <c r="G49" s="43">
        <v>2.04</v>
      </c>
      <c r="H49" s="43">
        <v>0.36</v>
      </c>
      <c r="I49" s="43">
        <v>13.92</v>
      </c>
      <c r="J49" s="43">
        <v>64.5</v>
      </c>
      <c r="K49" s="44" t="s">
        <v>44</v>
      </c>
      <c r="L49" s="43">
        <v>2.2799999999999998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320</v>
      </c>
      <c r="G51" s="19">
        <f t="shared" ref="G51" si="18">SUM(G44:G50)</f>
        <v>19.12</v>
      </c>
      <c r="H51" s="19">
        <f t="shared" ref="H51" si="19">SUM(H44:H50)</f>
        <v>24.470000000000002</v>
      </c>
      <c r="I51" s="19">
        <f t="shared" ref="I51" si="20">SUM(I44:I50)</f>
        <v>78.13000000000001</v>
      </c>
      <c r="J51" s="19">
        <f t="shared" ref="J51:L51" si="21">SUM(J44:J50)</f>
        <v>603.29999999999995</v>
      </c>
      <c r="K51" s="25"/>
      <c r="L51" s="19">
        <f t="shared" si="21"/>
        <v>85.55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59</v>
      </c>
      <c r="F52" s="43">
        <v>100</v>
      </c>
      <c r="G52" s="43">
        <v>2.08</v>
      </c>
      <c r="H52" s="43">
        <v>6.38</v>
      </c>
      <c r="I52" s="43">
        <v>14.85</v>
      </c>
      <c r="J52" s="43">
        <v>101.94</v>
      </c>
      <c r="K52" s="44"/>
      <c r="L52" s="43">
        <v>8.91</v>
      </c>
    </row>
    <row r="53" spans="1:12" ht="15" x14ac:dyDescent="0.25">
      <c r="A53" s="23"/>
      <c r="B53" s="15"/>
      <c r="C53" s="11"/>
      <c r="D53" s="7" t="s">
        <v>27</v>
      </c>
      <c r="E53" s="42" t="s">
        <v>68</v>
      </c>
      <c r="F53" s="43">
        <v>250</v>
      </c>
      <c r="G53" s="43">
        <v>1.59</v>
      </c>
      <c r="H53" s="43">
        <v>4.99</v>
      </c>
      <c r="I53" s="43">
        <v>9.15</v>
      </c>
      <c r="J53" s="43">
        <v>95.25</v>
      </c>
      <c r="K53" s="44">
        <v>99</v>
      </c>
      <c r="L53" s="43">
        <v>12.36</v>
      </c>
    </row>
    <row r="54" spans="1:12" ht="15" x14ac:dyDescent="0.25">
      <c r="A54" s="23"/>
      <c r="B54" s="15"/>
      <c r="C54" s="11"/>
      <c r="D54" s="7" t="s">
        <v>28</v>
      </c>
      <c r="E54" s="42" t="s">
        <v>69</v>
      </c>
      <c r="F54" s="43">
        <v>180</v>
      </c>
      <c r="G54" s="43">
        <v>10.28</v>
      </c>
      <c r="H54" s="43">
        <v>31.5</v>
      </c>
      <c r="I54" s="43">
        <v>31</v>
      </c>
      <c r="J54" s="43">
        <v>397</v>
      </c>
      <c r="K54" s="44" t="s">
        <v>44</v>
      </c>
      <c r="L54" s="43">
        <v>80.849999999999994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70</v>
      </c>
      <c r="F56" s="43">
        <v>200</v>
      </c>
      <c r="G56" s="43">
        <v>0.31</v>
      </c>
      <c r="H56" s="43">
        <v>0</v>
      </c>
      <c r="I56" s="43">
        <v>39.4</v>
      </c>
      <c r="J56" s="43">
        <v>160</v>
      </c>
      <c r="K56" s="44">
        <v>359</v>
      </c>
      <c r="L56" s="43">
        <v>9.5399999999999991</v>
      </c>
    </row>
    <row r="57" spans="1:12" ht="15" x14ac:dyDescent="0.25">
      <c r="A57" s="23"/>
      <c r="B57" s="15"/>
      <c r="C57" s="11"/>
      <c r="D57" s="7" t="s">
        <v>31</v>
      </c>
      <c r="E57" s="42" t="s">
        <v>52</v>
      </c>
      <c r="F57" s="43">
        <v>70</v>
      </c>
      <c r="G57" s="43">
        <v>5.6</v>
      </c>
      <c r="H57" s="43">
        <v>1.75</v>
      </c>
      <c r="I57" s="43">
        <v>37.1</v>
      </c>
      <c r="J57" s="43">
        <v>189</v>
      </c>
      <c r="K57" s="44" t="s">
        <v>44</v>
      </c>
      <c r="L57" s="43">
        <v>2.2799999999999998</v>
      </c>
    </row>
    <row r="58" spans="1:12" ht="15" x14ac:dyDescent="0.25">
      <c r="A58" s="23"/>
      <c r="B58" s="15"/>
      <c r="C58" s="11"/>
      <c r="D58" s="7" t="s">
        <v>32</v>
      </c>
      <c r="E58" s="42" t="s">
        <v>53</v>
      </c>
      <c r="F58" s="43">
        <v>40</v>
      </c>
      <c r="G58" s="43">
        <v>2.4300000000000002</v>
      </c>
      <c r="H58" s="43">
        <v>0.25</v>
      </c>
      <c r="I58" s="43">
        <v>21</v>
      </c>
      <c r="J58" s="43">
        <v>96.6</v>
      </c>
      <c r="K58" s="44" t="s">
        <v>44</v>
      </c>
      <c r="L58" s="43">
        <v>2.2799999999999998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840</v>
      </c>
      <c r="G61" s="19">
        <f t="shared" ref="G61" si="22">SUM(G52:G60)</f>
        <v>22.29</v>
      </c>
      <c r="H61" s="19">
        <f t="shared" ref="H61" si="23">SUM(H52:H60)</f>
        <v>44.870000000000005</v>
      </c>
      <c r="I61" s="19">
        <f t="shared" ref="I61" si="24">SUM(I52:I60)</f>
        <v>152.5</v>
      </c>
      <c r="J61" s="19">
        <f t="shared" ref="J61:L61" si="25">SUM(J52:J60)</f>
        <v>1039.79</v>
      </c>
      <c r="K61" s="25"/>
      <c r="L61" s="19">
        <f t="shared" si="25"/>
        <v>116.22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1160</v>
      </c>
      <c r="G62" s="32">
        <f t="shared" ref="G62" si="26">G51+G61</f>
        <v>41.41</v>
      </c>
      <c r="H62" s="32">
        <f t="shared" ref="H62" si="27">H51+H61</f>
        <v>69.34</v>
      </c>
      <c r="I62" s="32">
        <f t="shared" ref="I62" si="28">I51+I61</f>
        <v>230.63</v>
      </c>
      <c r="J62" s="32">
        <f t="shared" ref="J62:L62" si="29">J51+J61</f>
        <v>1643.09</v>
      </c>
      <c r="K62" s="32"/>
      <c r="L62" s="32">
        <f t="shared" si="29"/>
        <v>201.76999999999998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71</v>
      </c>
      <c r="F63" s="40">
        <v>150</v>
      </c>
      <c r="G63" s="40">
        <v>19.29</v>
      </c>
      <c r="H63" s="40">
        <v>13.12</v>
      </c>
      <c r="I63" s="40">
        <v>20.71</v>
      </c>
      <c r="J63" s="40">
        <v>277.5</v>
      </c>
      <c r="K63" s="41">
        <v>223</v>
      </c>
      <c r="L63" s="40">
        <v>64.930000000000007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72</v>
      </c>
      <c r="F65" s="43" t="s">
        <v>73</v>
      </c>
      <c r="G65" s="43">
        <v>7.0000000000000007E-2</v>
      </c>
      <c r="H65" s="43">
        <v>0.02</v>
      </c>
      <c r="I65" s="43">
        <v>15</v>
      </c>
      <c r="J65" s="43">
        <v>60</v>
      </c>
      <c r="K65" s="44">
        <v>376</v>
      </c>
      <c r="L65" s="43">
        <v>1.53</v>
      </c>
    </row>
    <row r="66" spans="1:12" ht="15" x14ac:dyDescent="0.25">
      <c r="A66" s="23"/>
      <c r="B66" s="15"/>
      <c r="C66" s="11"/>
      <c r="D66" s="7" t="s">
        <v>23</v>
      </c>
      <c r="E66" s="42" t="s">
        <v>74</v>
      </c>
      <c r="F66" s="43">
        <v>60</v>
      </c>
      <c r="G66" s="43">
        <v>2.61</v>
      </c>
      <c r="H66" s="43">
        <v>4.22</v>
      </c>
      <c r="I66" s="43">
        <v>30.36</v>
      </c>
      <c r="J66" s="43">
        <v>170.18</v>
      </c>
      <c r="K66" s="44">
        <v>2</v>
      </c>
      <c r="L66" s="43">
        <v>8.3699999999999992</v>
      </c>
    </row>
    <row r="67" spans="1:12" ht="15" x14ac:dyDescent="0.25">
      <c r="A67" s="23"/>
      <c r="B67" s="15"/>
      <c r="C67" s="11"/>
      <c r="D67" s="7" t="s">
        <v>24</v>
      </c>
      <c r="E67" s="42" t="s">
        <v>75</v>
      </c>
      <c r="F67" s="43">
        <v>100</v>
      </c>
      <c r="G67" s="43">
        <v>1.5</v>
      </c>
      <c r="H67" s="43">
        <v>0.5</v>
      </c>
      <c r="I67" s="43">
        <v>21</v>
      </c>
      <c r="J67" s="43">
        <v>96</v>
      </c>
      <c r="K67" s="44">
        <v>338</v>
      </c>
      <c r="L67" s="43">
        <v>10.72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310</v>
      </c>
      <c r="G70" s="19">
        <f t="shared" ref="G70" si="30">SUM(G63:G69)</f>
        <v>23.47</v>
      </c>
      <c r="H70" s="19">
        <f t="shared" ref="H70" si="31">SUM(H63:H69)</f>
        <v>17.86</v>
      </c>
      <c r="I70" s="19">
        <f t="shared" ref="I70" si="32">SUM(I63:I69)</f>
        <v>87.07</v>
      </c>
      <c r="J70" s="19">
        <f t="shared" ref="J70:L70" si="33">SUM(J63:J69)</f>
        <v>603.68000000000006</v>
      </c>
      <c r="K70" s="25"/>
      <c r="L70" s="19">
        <f t="shared" si="33"/>
        <v>85.550000000000011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59</v>
      </c>
      <c r="F71" s="43">
        <v>100</v>
      </c>
      <c r="G71" s="43">
        <v>2.08</v>
      </c>
      <c r="H71" s="43">
        <v>6.38</v>
      </c>
      <c r="I71" s="43">
        <v>14.85</v>
      </c>
      <c r="J71" s="43">
        <v>101.94</v>
      </c>
      <c r="K71" s="44">
        <v>56</v>
      </c>
      <c r="L71" s="43">
        <v>11.6</v>
      </c>
    </row>
    <row r="72" spans="1:12" ht="15" x14ac:dyDescent="0.25">
      <c r="A72" s="23"/>
      <c r="B72" s="15"/>
      <c r="C72" s="11"/>
      <c r="D72" s="7" t="s">
        <v>27</v>
      </c>
      <c r="E72" s="42" t="s">
        <v>84</v>
      </c>
      <c r="F72" s="43">
        <v>250</v>
      </c>
      <c r="G72" s="43">
        <v>2.69</v>
      </c>
      <c r="H72" s="43">
        <v>2.84</v>
      </c>
      <c r="I72" s="43">
        <v>17.46</v>
      </c>
      <c r="J72" s="43">
        <v>118.25</v>
      </c>
      <c r="K72" s="44">
        <v>103</v>
      </c>
      <c r="L72" s="43">
        <v>9.6999999999999993</v>
      </c>
    </row>
    <row r="73" spans="1:12" ht="15" x14ac:dyDescent="0.25">
      <c r="A73" s="23"/>
      <c r="B73" s="15"/>
      <c r="C73" s="11"/>
      <c r="D73" s="7" t="s">
        <v>28</v>
      </c>
      <c r="E73" s="42" t="s">
        <v>85</v>
      </c>
      <c r="F73" s="43">
        <v>100</v>
      </c>
      <c r="G73" s="43">
        <v>11.16</v>
      </c>
      <c r="H73" s="43">
        <v>13.65</v>
      </c>
      <c r="I73" s="43">
        <v>13.47</v>
      </c>
      <c r="J73" s="43">
        <v>221.8</v>
      </c>
      <c r="K73" s="44">
        <v>234</v>
      </c>
      <c r="L73" s="43">
        <v>47.66</v>
      </c>
    </row>
    <row r="74" spans="1:12" ht="15" x14ac:dyDescent="0.25">
      <c r="A74" s="23"/>
      <c r="B74" s="15"/>
      <c r="C74" s="11"/>
      <c r="D74" s="7" t="s">
        <v>29</v>
      </c>
      <c r="E74" s="42" t="s">
        <v>86</v>
      </c>
      <c r="F74" s="43">
        <v>180</v>
      </c>
      <c r="G74" s="43">
        <v>3.68</v>
      </c>
      <c r="H74" s="43">
        <v>5.77</v>
      </c>
      <c r="I74" s="43">
        <v>24.53</v>
      </c>
      <c r="J74" s="43">
        <v>164.7</v>
      </c>
      <c r="K74" s="44">
        <v>312</v>
      </c>
      <c r="L74" s="43">
        <v>26.36</v>
      </c>
    </row>
    <row r="75" spans="1:12" ht="15" x14ac:dyDescent="0.25">
      <c r="A75" s="23"/>
      <c r="B75" s="15"/>
      <c r="C75" s="11"/>
      <c r="D75" s="7" t="s">
        <v>30</v>
      </c>
      <c r="E75" s="42" t="s">
        <v>87</v>
      </c>
      <c r="F75" s="43">
        <v>200</v>
      </c>
      <c r="G75" s="43">
        <v>1</v>
      </c>
      <c r="H75" s="43">
        <v>0</v>
      </c>
      <c r="I75" s="43">
        <v>20.2</v>
      </c>
      <c r="J75" s="43">
        <v>84.8</v>
      </c>
      <c r="K75" s="44">
        <v>389</v>
      </c>
      <c r="L75" s="43">
        <v>14.17</v>
      </c>
    </row>
    <row r="76" spans="1:12" ht="15" x14ac:dyDescent="0.25">
      <c r="A76" s="23"/>
      <c r="B76" s="15"/>
      <c r="C76" s="11"/>
      <c r="D76" s="7" t="s">
        <v>31</v>
      </c>
      <c r="E76" s="42" t="s">
        <v>52</v>
      </c>
      <c r="F76" s="43">
        <v>48.5</v>
      </c>
      <c r="G76" s="43">
        <v>5.6</v>
      </c>
      <c r="H76" s="43">
        <v>1.75</v>
      </c>
      <c r="I76" s="43">
        <v>37.1</v>
      </c>
      <c r="J76" s="43">
        <v>189</v>
      </c>
      <c r="K76" s="44" t="s">
        <v>44</v>
      </c>
      <c r="L76" s="43">
        <v>3.69</v>
      </c>
    </row>
    <row r="77" spans="1:12" ht="15" x14ac:dyDescent="0.25">
      <c r="A77" s="23"/>
      <c r="B77" s="15"/>
      <c r="C77" s="11"/>
      <c r="D77" s="7" t="s">
        <v>32</v>
      </c>
      <c r="E77" s="42" t="s">
        <v>53</v>
      </c>
      <c r="F77" s="43">
        <v>40</v>
      </c>
      <c r="G77" s="43">
        <v>2.4300000000000002</v>
      </c>
      <c r="H77" s="43">
        <v>0.25</v>
      </c>
      <c r="I77" s="43">
        <v>21</v>
      </c>
      <c r="J77" s="43">
        <v>96.6</v>
      </c>
      <c r="K77" s="44" t="s">
        <v>44</v>
      </c>
      <c r="L77" s="43">
        <v>3.04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918.5</v>
      </c>
      <c r="G80" s="19">
        <f t="shared" ref="G80" si="34">SUM(G71:G79)</f>
        <v>28.64</v>
      </c>
      <c r="H80" s="19">
        <f t="shared" ref="H80" si="35">SUM(H71:H79)</f>
        <v>30.639999999999997</v>
      </c>
      <c r="I80" s="19">
        <f t="shared" ref="I80" si="36">SUM(I71:I79)</f>
        <v>148.61000000000001</v>
      </c>
      <c r="J80" s="19">
        <f t="shared" ref="J80:L80" si="37">SUM(J71:J79)</f>
        <v>977.09</v>
      </c>
      <c r="K80" s="25"/>
      <c r="L80" s="19">
        <f t="shared" si="37"/>
        <v>116.22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1228.5</v>
      </c>
      <c r="G81" s="32">
        <f t="shared" ref="G81" si="38">G70+G80</f>
        <v>52.11</v>
      </c>
      <c r="H81" s="32">
        <f t="shared" ref="H81" si="39">H70+H80</f>
        <v>48.5</v>
      </c>
      <c r="I81" s="32">
        <f t="shared" ref="I81" si="40">I70+I80</f>
        <v>235.68</v>
      </c>
      <c r="J81" s="32">
        <f t="shared" ref="J81:L81" si="41">J70+J80</f>
        <v>1580.77</v>
      </c>
      <c r="K81" s="32"/>
      <c r="L81" s="32">
        <f t="shared" si="41"/>
        <v>201.77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76</v>
      </c>
      <c r="F82" s="40">
        <v>90</v>
      </c>
      <c r="G82" s="40">
        <v>8.57</v>
      </c>
      <c r="H82" s="40">
        <v>8.7899999999999991</v>
      </c>
      <c r="I82" s="40">
        <v>7.33</v>
      </c>
      <c r="J82" s="40">
        <v>131.63</v>
      </c>
      <c r="K82" s="41" t="s">
        <v>77</v>
      </c>
      <c r="L82" s="40">
        <v>56.22</v>
      </c>
    </row>
    <row r="83" spans="1:12" ht="25.5" x14ac:dyDescent="0.25">
      <c r="A83" s="23"/>
      <c r="B83" s="15"/>
      <c r="C83" s="11"/>
      <c r="D83" s="6"/>
      <c r="E83" s="42" t="s">
        <v>78</v>
      </c>
      <c r="F83" s="43">
        <v>150</v>
      </c>
      <c r="G83" s="43">
        <v>4.58</v>
      </c>
      <c r="H83" s="43">
        <v>5.01</v>
      </c>
      <c r="I83" s="43">
        <v>20.52</v>
      </c>
      <c r="J83" s="43">
        <v>145.5</v>
      </c>
      <c r="K83" s="44">
        <v>303</v>
      </c>
      <c r="L83" s="43">
        <v>11.94</v>
      </c>
    </row>
    <row r="84" spans="1:12" ht="15" x14ac:dyDescent="0.25">
      <c r="A84" s="23"/>
      <c r="B84" s="15"/>
      <c r="C84" s="11"/>
      <c r="D84" s="7" t="s">
        <v>22</v>
      </c>
      <c r="E84" s="42" t="s">
        <v>79</v>
      </c>
      <c r="F84" s="43" t="s">
        <v>73</v>
      </c>
      <c r="G84" s="43">
        <v>0.2</v>
      </c>
      <c r="H84" s="43">
        <v>0.02</v>
      </c>
      <c r="I84" s="43">
        <v>13.6</v>
      </c>
      <c r="J84" s="43">
        <v>56</v>
      </c>
      <c r="K84" s="44">
        <v>376</v>
      </c>
      <c r="L84" s="43">
        <v>1.53</v>
      </c>
    </row>
    <row r="85" spans="1:12" ht="15" x14ac:dyDescent="0.25">
      <c r="A85" s="23"/>
      <c r="B85" s="15"/>
      <c r="C85" s="11"/>
      <c r="D85" s="7" t="s">
        <v>23</v>
      </c>
      <c r="E85" s="42" t="s">
        <v>80</v>
      </c>
      <c r="F85" s="43">
        <v>40</v>
      </c>
      <c r="G85" s="43">
        <v>3.04</v>
      </c>
      <c r="H85" s="43">
        <v>0.36</v>
      </c>
      <c r="I85" s="43">
        <v>19.88</v>
      </c>
      <c r="J85" s="43">
        <v>93.6</v>
      </c>
      <c r="K85" s="44" t="s">
        <v>44</v>
      </c>
      <c r="L85" s="43">
        <v>3.04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59</v>
      </c>
      <c r="F87" s="43">
        <v>60</v>
      </c>
      <c r="G87" s="43">
        <v>0.91</v>
      </c>
      <c r="H87" s="43">
        <v>5.72</v>
      </c>
      <c r="I87" s="43">
        <v>4.57</v>
      </c>
      <c r="J87" s="43">
        <v>80.28</v>
      </c>
      <c r="K87" s="44">
        <v>49</v>
      </c>
      <c r="L87" s="43">
        <v>10.54</v>
      </c>
    </row>
    <row r="88" spans="1:12" ht="15" x14ac:dyDescent="0.25">
      <c r="A88" s="23"/>
      <c r="B88" s="15"/>
      <c r="C88" s="11"/>
      <c r="D88" s="6"/>
      <c r="E88" s="42" t="s">
        <v>81</v>
      </c>
      <c r="F88" s="43">
        <v>30</v>
      </c>
      <c r="G88" s="43">
        <v>2.04</v>
      </c>
      <c r="H88" s="43">
        <v>0.36</v>
      </c>
      <c r="I88" s="43">
        <v>13.92</v>
      </c>
      <c r="J88" s="43">
        <v>64.5</v>
      </c>
      <c r="K88" s="44" t="s">
        <v>44</v>
      </c>
      <c r="L88" s="43">
        <v>2.2799999999999998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370</v>
      </c>
      <c r="G89" s="19">
        <f t="shared" ref="G89" si="42">SUM(G82:G88)</f>
        <v>19.34</v>
      </c>
      <c r="H89" s="19">
        <f t="shared" ref="H89" si="43">SUM(H82:H88)</f>
        <v>20.259999999999998</v>
      </c>
      <c r="I89" s="19">
        <f t="shared" ref="I89" si="44">SUM(I82:I88)</f>
        <v>79.820000000000007</v>
      </c>
      <c r="J89" s="19">
        <f t="shared" ref="J89:L89" si="45">SUM(J82:J88)</f>
        <v>571.51</v>
      </c>
      <c r="K89" s="25"/>
      <c r="L89" s="19">
        <f t="shared" si="45"/>
        <v>85.550000000000011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88</v>
      </c>
      <c r="F90" s="43">
        <v>100</v>
      </c>
      <c r="G90" s="43">
        <v>2.08</v>
      </c>
      <c r="H90" s="43">
        <v>6.38</v>
      </c>
      <c r="I90" s="43">
        <v>14.85</v>
      </c>
      <c r="J90" s="43">
        <v>101.94</v>
      </c>
      <c r="K90" s="44">
        <v>70</v>
      </c>
      <c r="L90" s="43">
        <v>22.27</v>
      </c>
    </row>
    <row r="91" spans="1:12" ht="15" x14ac:dyDescent="0.25">
      <c r="A91" s="23"/>
      <c r="B91" s="15"/>
      <c r="C91" s="11"/>
      <c r="D91" s="7" t="s">
        <v>27</v>
      </c>
      <c r="E91" s="42" t="s">
        <v>89</v>
      </c>
      <c r="F91" s="43" t="s">
        <v>90</v>
      </c>
      <c r="G91" s="43">
        <v>1.8</v>
      </c>
      <c r="H91" s="43">
        <v>4.92</v>
      </c>
      <c r="I91" s="43">
        <v>10.93</v>
      </c>
      <c r="J91" s="43">
        <v>103.75</v>
      </c>
      <c r="K91" s="44">
        <v>82</v>
      </c>
      <c r="L91" s="43">
        <v>13.05</v>
      </c>
    </row>
    <row r="92" spans="1:12" ht="15" x14ac:dyDescent="0.25">
      <c r="A92" s="23"/>
      <c r="B92" s="15"/>
      <c r="C92" s="11"/>
      <c r="D92" s="7" t="s">
        <v>28</v>
      </c>
      <c r="E92" s="42" t="s">
        <v>91</v>
      </c>
      <c r="F92" s="43">
        <v>205</v>
      </c>
      <c r="G92" s="43">
        <v>16.95</v>
      </c>
      <c r="H92" s="43">
        <v>10.47</v>
      </c>
      <c r="I92" s="43">
        <v>35.729999999999997</v>
      </c>
      <c r="J92" s="43">
        <v>305</v>
      </c>
      <c r="K92" s="44">
        <v>291</v>
      </c>
      <c r="L92" s="43">
        <v>55.09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92</v>
      </c>
      <c r="F94" s="43">
        <v>200</v>
      </c>
      <c r="G94" s="43">
        <v>0.14000000000000001</v>
      </c>
      <c r="H94" s="43">
        <v>0.01</v>
      </c>
      <c r="I94" s="43">
        <v>24.1</v>
      </c>
      <c r="J94" s="43">
        <v>97.4</v>
      </c>
      <c r="K94" s="44">
        <v>1201</v>
      </c>
      <c r="L94" s="43">
        <v>6.73</v>
      </c>
    </row>
    <row r="95" spans="1:12" ht="15" x14ac:dyDescent="0.25">
      <c r="A95" s="23"/>
      <c r="B95" s="15"/>
      <c r="C95" s="11"/>
      <c r="D95" s="7" t="s">
        <v>31</v>
      </c>
      <c r="E95" s="42" t="s">
        <v>52</v>
      </c>
      <c r="F95" s="43">
        <v>70</v>
      </c>
      <c r="G95" s="43">
        <v>5.6</v>
      </c>
      <c r="H95" s="43">
        <v>1.75</v>
      </c>
      <c r="I95" s="43">
        <v>37.1</v>
      </c>
      <c r="J95" s="43">
        <v>189</v>
      </c>
      <c r="K95" s="44" t="s">
        <v>44</v>
      </c>
      <c r="L95" s="43">
        <v>5.32</v>
      </c>
    </row>
    <row r="96" spans="1:12" ht="15" x14ac:dyDescent="0.25">
      <c r="A96" s="23"/>
      <c r="B96" s="15"/>
      <c r="C96" s="11"/>
      <c r="D96" s="7" t="s">
        <v>32</v>
      </c>
      <c r="E96" s="42" t="s">
        <v>53</v>
      </c>
      <c r="F96" s="43">
        <v>40</v>
      </c>
      <c r="G96" s="43" t="s">
        <v>94</v>
      </c>
      <c r="H96" s="43">
        <v>0.25</v>
      </c>
      <c r="I96" s="43">
        <v>21</v>
      </c>
      <c r="J96" s="43">
        <v>96.6</v>
      </c>
      <c r="K96" s="44" t="s">
        <v>44</v>
      </c>
      <c r="L96" s="43">
        <v>3.04</v>
      </c>
    </row>
    <row r="97" spans="1:12" ht="15" x14ac:dyDescent="0.25">
      <c r="A97" s="23"/>
      <c r="B97" s="15"/>
      <c r="C97" s="11"/>
      <c r="D97" s="6"/>
      <c r="E97" s="42" t="s">
        <v>93</v>
      </c>
      <c r="F97" s="43">
        <v>100</v>
      </c>
      <c r="G97" s="43">
        <v>0.4</v>
      </c>
      <c r="H97" s="43">
        <v>0.4</v>
      </c>
      <c r="I97" s="43">
        <v>9.8000000000000007</v>
      </c>
      <c r="J97" s="43">
        <v>47</v>
      </c>
      <c r="K97" s="44">
        <v>338</v>
      </c>
      <c r="L97" s="43">
        <v>10.72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715</v>
      </c>
      <c r="G99" s="19">
        <f t="shared" ref="G99" si="46">SUM(G90:G98)</f>
        <v>26.97</v>
      </c>
      <c r="H99" s="19">
        <f t="shared" ref="H99" si="47">SUM(H90:H98)</f>
        <v>24.180000000000003</v>
      </c>
      <c r="I99" s="19">
        <f t="shared" ref="I99" si="48">SUM(I90:I98)</f>
        <v>153.51000000000002</v>
      </c>
      <c r="J99" s="19">
        <f t="shared" ref="J99:L99" si="49">SUM(J90:J98)</f>
        <v>940.69</v>
      </c>
      <c r="K99" s="25"/>
      <c r="L99" s="19">
        <f t="shared" si="49"/>
        <v>116.22000000000001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1085</v>
      </c>
      <c r="G100" s="32">
        <f t="shared" ref="G100" si="50">G89+G99</f>
        <v>46.31</v>
      </c>
      <c r="H100" s="32">
        <f t="shared" ref="H100" si="51">H89+H99</f>
        <v>44.44</v>
      </c>
      <c r="I100" s="32">
        <f t="shared" ref="I100" si="52">I89+I99</f>
        <v>233.33000000000004</v>
      </c>
      <c r="J100" s="32">
        <f t="shared" ref="J100:L100" si="53">J89+J99</f>
        <v>1512.2</v>
      </c>
      <c r="K100" s="32"/>
      <c r="L100" s="32">
        <f t="shared" si="53"/>
        <v>201.77000000000004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95</v>
      </c>
      <c r="F101" s="40">
        <v>210</v>
      </c>
      <c r="G101" s="40">
        <v>8.64</v>
      </c>
      <c r="H101" s="40">
        <v>11.06</v>
      </c>
      <c r="I101" s="40">
        <v>44.32</v>
      </c>
      <c r="J101" s="40">
        <v>312</v>
      </c>
      <c r="K101" s="41">
        <v>173</v>
      </c>
      <c r="L101" s="40"/>
    </row>
    <row r="102" spans="1:12" ht="15" x14ac:dyDescent="0.25">
      <c r="A102" s="23"/>
      <c r="B102" s="15"/>
      <c r="C102" s="11"/>
      <c r="D102" s="6"/>
      <c r="E102" s="42" t="s">
        <v>96</v>
      </c>
      <c r="F102" s="43">
        <v>70</v>
      </c>
      <c r="G102" s="43">
        <v>3</v>
      </c>
      <c r="H102" s="43">
        <v>5.6</v>
      </c>
      <c r="I102" s="43">
        <v>21.5</v>
      </c>
      <c r="J102" s="43">
        <v>156.80000000000001</v>
      </c>
      <c r="K102" s="44" t="s">
        <v>44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66</v>
      </c>
      <c r="F103" s="43" t="s">
        <v>97</v>
      </c>
      <c r="G103" s="43">
        <v>1.52</v>
      </c>
      <c r="H103" s="43">
        <v>1.35</v>
      </c>
      <c r="I103" s="43">
        <v>15.9</v>
      </c>
      <c r="J103" s="43">
        <v>81</v>
      </c>
      <c r="K103" s="44">
        <v>378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40</v>
      </c>
      <c r="G104" s="43">
        <v>3</v>
      </c>
      <c r="H104" s="43">
        <v>1.2</v>
      </c>
      <c r="I104" s="43">
        <v>20.6</v>
      </c>
      <c r="J104" s="43">
        <v>104.8</v>
      </c>
      <c r="K104" s="44" t="s">
        <v>44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320</v>
      </c>
      <c r="G108" s="19">
        <f t="shared" ref="G108:J108" si="54">SUM(G101:G107)</f>
        <v>16.16</v>
      </c>
      <c r="H108" s="19">
        <f t="shared" si="54"/>
        <v>19.21</v>
      </c>
      <c r="I108" s="19">
        <f t="shared" si="54"/>
        <v>102.32</v>
      </c>
      <c r="J108" s="19">
        <f t="shared" si="54"/>
        <v>654.59999999999991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59</v>
      </c>
      <c r="F109" s="43">
        <v>100</v>
      </c>
      <c r="G109" s="43">
        <v>2.08</v>
      </c>
      <c r="H109" s="43">
        <v>6.38</v>
      </c>
      <c r="I109" s="43">
        <v>14.85</v>
      </c>
      <c r="J109" s="43">
        <v>101.94</v>
      </c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111</v>
      </c>
      <c r="F110" s="43">
        <v>250</v>
      </c>
      <c r="G110" s="43">
        <v>1.97</v>
      </c>
      <c r="H110" s="43">
        <v>2.71</v>
      </c>
      <c r="I110" s="43">
        <v>12.11</v>
      </c>
      <c r="J110" s="43">
        <v>85.75</v>
      </c>
      <c r="K110" s="44">
        <v>101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112</v>
      </c>
      <c r="F111" s="43">
        <v>100</v>
      </c>
      <c r="G111" s="43">
        <v>9.75</v>
      </c>
      <c r="H111" s="43">
        <v>4.95</v>
      </c>
      <c r="I111" s="43">
        <v>3.8</v>
      </c>
      <c r="J111" s="43">
        <v>105</v>
      </c>
      <c r="K111" s="44">
        <v>229</v>
      </c>
      <c r="L111" s="43"/>
    </row>
    <row r="112" spans="1:12" ht="25.5" x14ac:dyDescent="0.25">
      <c r="A112" s="23"/>
      <c r="B112" s="15"/>
      <c r="C112" s="11"/>
      <c r="D112" s="7" t="s">
        <v>29</v>
      </c>
      <c r="E112" s="42" t="s">
        <v>113</v>
      </c>
      <c r="F112" s="43">
        <v>180</v>
      </c>
      <c r="G112" s="43">
        <v>3.88</v>
      </c>
      <c r="H112" s="43">
        <v>5.07</v>
      </c>
      <c r="I112" s="43">
        <v>24.98</v>
      </c>
      <c r="J112" s="43">
        <v>161.1</v>
      </c>
      <c r="K112" s="44">
        <v>303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114</v>
      </c>
      <c r="F113" s="43">
        <v>200</v>
      </c>
      <c r="G113" s="43">
        <v>0.34</v>
      </c>
      <c r="H113" s="43">
        <v>7.0000000000000007E-2</v>
      </c>
      <c r="I113" s="43">
        <v>29.85</v>
      </c>
      <c r="J113" s="43">
        <v>122.2</v>
      </c>
      <c r="K113" s="44">
        <v>348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109</v>
      </c>
      <c r="F114" s="43">
        <v>70</v>
      </c>
      <c r="G114" s="43">
        <v>5.6</v>
      </c>
      <c r="H114" s="43">
        <v>1.75</v>
      </c>
      <c r="I114" s="43">
        <v>37.1</v>
      </c>
      <c r="J114" s="43">
        <v>189</v>
      </c>
      <c r="K114" s="44" t="s">
        <v>44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115</v>
      </c>
      <c r="F115" s="43">
        <v>40</v>
      </c>
      <c r="G115" s="43">
        <v>2.4300000000000002</v>
      </c>
      <c r="H115" s="43">
        <v>0.25</v>
      </c>
      <c r="I115" s="43">
        <v>21</v>
      </c>
      <c r="J115" s="43">
        <v>96.6</v>
      </c>
      <c r="K115" s="44" t="s">
        <v>44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940</v>
      </c>
      <c r="G118" s="19">
        <f t="shared" ref="G118:J118" si="56">SUM(G109:G117)</f>
        <v>26.049999999999997</v>
      </c>
      <c r="H118" s="19">
        <f t="shared" si="56"/>
        <v>21.18</v>
      </c>
      <c r="I118" s="19">
        <f t="shared" si="56"/>
        <v>143.69</v>
      </c>
      <c r="J118" s="19">
        <f t="shared" si="56"/>
        <v>861.59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1260</v>
      </c>
      <c r="G119" s="32">
        <f t="shared" ref="G119" si="58">G108+G118</f>
        <v>42.209999999999994</v>
      </c>
      <c r="H119" s="32">
        <f t="shared" ref="H119" si="59">H108+H118</f>
        <v>40.39</v>
      </c>
      <c r="I119" s="32">
        <f t="shared" ref="I119" si="60">I108+I118</f>
        <v>246.01</v>
      </c>
      <c r="J119" s="32">
        <f t="shared" ref="J119:L119" si="61">J108+J118</f>
        <v>1516.19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55</v>
      </c>
      <c r="F120" s="40">
        <v>150</v>
      </c>
      <c r="G120" s="40">
        <v>12.16</v>
      </c>
      <c r="H120" s="40">
        <v>14.33</v>
      </c>
      <c r="I120" s="40">
        <v>25.6</v>
      </c>
      <c r="J120" s="40">
        <v>250.8</v>
      </c>
      <c r="K120" s="41">
        <v>204</v>
      </c>
      <c r="L120" s="40"/>
    </row>
    <row r="121" spans="1:12" ht="15" x14ac:dyDescent="0.25">
      <c r="A121" s="14"/>
      <c r="B121" s="15"/>
      <c r="C121" s="11"/>
      <c r="D121" s="6"/>
      <c r="E121" s="42" t="s">
        <v>59</v>
      </c>
      <c r="F121" s="43">
        <v>60</v>
      </c>
      <c r="G121" s="43">
        <v>0.91</v>
      </c>
      <c r="H121" s="43">
        <v>5.72</v>
      </c>
      <c r="I121" s="43">
        <v>4.57</v>
      </c>
      <c r="J121" s="43">
        <v>80.28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57</v>
      </c>
      <c r="F122" s="43" t="s">
        <v>58</v>
      </c>
      <c r="G122" s="43">
        <v>0.13</v>
      </c>
      <c r="H122" s="43">
        <v>0.02</v>
      </c>
      <c r="I122" s="43">
        <v>15.2</v>
      </c>
      <c r="J122" s="43">
        <v>62</v>
      </c>
      <c r="K122" s="44">
        <v>377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80</v>
      </c>
      <c r="F123" s="43">
        <v>35</v>
      </c>
      <c r="G123" s="43">
        <v>2.66</v>
      </c>
      <c r="H123" s="43">
        <v>0.31</v>
      </c>
      <c r="I123" s="43">
        <v>17.399999999999999</v>
      </c>
      <c r="J123" s="43">
        <v>79.099999999999994</v>
      </c>
      <c r="K123" s="44" t="s">
        <v>44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75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47</v>
      </c>
      <c r="K124" s="44">
        <v>338</v>
      </c>
      <c r="L124" s="43"/>
    </row>
    <row r="125" spans="1:12" ht="15" x14ac:dyDescent="0.25">
      <c r="A125" s="14"/>
      <c r="B125" s="15"/>
      <c r="C125" s="11"/>
      <c r="D125" s="6"/>
      <c r="E125" s="42" t="s">
        <v>98</v>
      </c>
      <c r="F125" s="43">
        <v>20</v>
      </c>
      <c r="G125" s="43">
        <v>1.27</v>
      </c>
      <c r="H125" s="43">
        <v>0.13</v>
      </c>
      <c r="I125" s="43">
        <v>11</v>
      </c>
      <c r="J125" s="43">
        <v>50.6</v>
      </c>
      <c r="K125" s="44" t="s">
        <v>44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365</v>
      </c>
      <c r="G127" s="19">
        <f t="shared" ref="G127:J127" si="62">SUM(G120:G126)</f>
        <v>17.53</v>
      </c>
      <c r="H127" s="19">
        <f t="shared" si="62"/>
        <v>20.909999999999997</v>
      </c>
      <c r="I127" s="19">
        <f t="shared" si="62"/>
        <v>83.570000000000007</v>
      </c>
      <c r="J127" s="19">
        <f t="shared" si="62"/>
        <v>569.78000000000009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59</v>
      </c>
      <c r="F128" s="43">
        <v>100</v>
      </c>
      <c r="G128" s="43">
        <v>2.08</v>
      </c>
      <c r="H128" s="43">
        <v>6.38</v>
      </c>
      <c r="I128" s="43">
        <v>14.85</v>
      </c>
      <c r="J128" s="43">
        <v>101.94</v>
      </c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60</v>
      </c>
      <c r="F129" s="43">
        <v>250</v>
      </c>
      <c r="G129" s="43">
        <v>5.49</v>
      </c>
      <c r="H129" s="43">
        <v>5.27</v>
      </c>
      <c r="I129" s="43">
        <v>16.53</v>
      </c>
      <c r="J129" s="43">
        <v>148.25</v>
      </c>
      <c r="K129" s="44">
        <v>102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116</v>
      </c>
      <c r="F130" s="43">
        <v>100</v>
      </c>
      <c r="G130" s="43">
        <v>12.15</v>
      </c>
      <c r="H130" s="43">
        <v>28.19</v>
      </c>
      <c r="I130" s="43">
        <v>9.15</v>
      </c>
      <c r="J130" s="43">
        <v>293.47000000000003</v>
      </c>
      <c r="K130" s="44">
        <v>270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86</v>
      </c>
      <c r="F131" s="43">
        <v>180</v>
      </c>
      <c r="G131" s="43">
        <v>3.68</v>
      </c>
      <c r="H131" s="43">
        <v>5.77</v>
      </c>
      <c r="I131" s="43">
        <v>24.53</v>
      </c>
      <c r="J131" s="43">
        <v>164.7</v>
      </c>
      <c r="K131" s="44">
        <v>312</v>
      </c>
      <c r="L131" s="43"/>
    </row>
    <row r="132" spans="1:12" ht="15" x14ac:dyDescent="0.25">
      <c r="A132" s="14"/>
      <c r="B132" s="15"/>
      <c r="C132" s="11"/>
      <c r="D132" s="7" t="s">
        <v>30</v>
      </c>
      <c r="E132" s="57" t="s">
        <v>51</v>
      </c>
      <c r="F132" s="57">
        <v>200</v>
      </c>
      <c r="G132" s="57" t="s">
        <v>117</v>
      </c>
      <c r="H132" s="57">
        <v>0.2</v>
      </c>
      <c r="I132" s="57">
        <v>27.88</v>
      </c>
      <c r="J132" s="57">
        <v>114.6</v>
      </c>
      <c r="K132" s="57">
        <v>342</v>
      </c>
      <c r="L132" s="57"/>
    </row>
    <row r="133" spans="1:12" ht="15" x14ac:dyDescent="0.25">
      <c r="A133" s="14"/>
      <c r="B133" s="15"/>
      <c r="C133" s="11"/>
      <c r="D133" s="7" t="s">
        <v>31</v>
      </c>
      <c r="E133" s="57"/>
      <c r="F133" s="57">
        <v>70</v>
      </c>
      <c r="G133" s="57">
        <v>5.6</v>
      </c>
      <c r="H133" s="57">
        <v>1.75</v>
      </c>
      <c r="I133" s="57">
        <v>37.1</v>
      </c>
      <c r="J133" s="57">
        <v>189</v>
      </c>
      <c r="K133" s="57" t="s">
        <v>44</v>
      </c>
      <c r="L133" s="57"/>
    </row>
    <row r="134" spans="1:12" ht="15" x14ac:dyDescent="0.25">
      <c r="A134" s="14"/>
      <c r="B134" s="15"/>
      <c r="C134" s="11"/>
      <c r="D134" s="7" t="s">
        <v>32</v>
      </c>
      <c r="E134" s="42"/>
      <c r="F134" s="43">
        <v>40</v>
      </c>
      <c r="G134" s="43">
        <v>2.4300000000000002</v>
      </c>
      <c r="H134" s="43">
        <v>0.25</v>
      </c>
      <c r="I134" s="43">
        <v>21</v>
      </c>
      <c r="J134" s="43">
        <v>96.6</v>
      </c>
      <c r="K134" s="44" t="s">
        <v>44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940</v>
      </c>
      <c r="G137" s="19">
        <f t="shared" ref="G137:J137" si="64">SUM(G128:G136)</f>
        <v>31.43</v>
      </c>
      <c r="H137" s="19">
        <f t="shared" si="64"/>
        <v>47.81</v>
      </c>
      <c r="I137" s="19">
        <f t="shared" si="64"/>
        <v>151.04</v>
      </c>
      <c r="J137" s="19">
        <f t="shared" si="64"/>
        <v>1108.5600000000002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1305</v>
      </c>
      <c r="G138" s="32">
        <f t="shared" ref="G138" si="66">G127+G137</f>
        <v>48.96</v>
      </c>
      <c r="H138" s="32">
        <f t="shared" ref="H138" si="67">H127+H137</f>
        <v>68.72</v>
      </c>
      <c r="I138" s="32">
        <f t="shared" ref="I138" si="68">I127+I137</f>
        <v>234.61</v>
      </c>
      <c r="J138" s="32">
        <f t="shared" ref="J138:L138" si="69">J127+J137</f>
        <v>1678.3400000000001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99</v>
      </c>
      <c r="F139" s="40">
        <v>210</v>
      </c>
      <c r="G139" s="40">
        <v>6.11</v>
      </c>
      <c r="H139" s="40">
        <v>10.72</v>
      </c>
      <c r="I139" s="40">
        <v>32.380000000000003</v>
      </c>
      <c r="J139" s="40">
        <v>251</v>
      </c>
      <c r="K139" s="41">
        <v>182</v>
      </c>
      <c r="L139" s="40"/>
    </row>
    <row r="140" spans="1:12" ht="15" x14ac:dyDescent="0.25">
      <c r="A140" s="23"/>
      <c r="B140" s="15"/>
      <c r="C140" s="11"/>
      <c r="D140" s="6"/>
      <c r="E140" s="42" t="s">
        <v>100</v>
      </c>
      <c r="F140" s="43" t="s">
        <v>101</v>
      </c>
      <c r="G140" s="43">
        <v>5.39</v>
      </c>
      <c r="H140" s="43">
        <v>9.6</v>
      </c>
      <c r="I140" s="43">
        <v>1.02</v>
      </c>
      <c r="J140" s="43">
        <v>132.28</v>
      </c>
      <c r="K140" s="44" t="s">
        <v>102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79</v>
      </c>
      <c r="F141" s="43" t="s">
        <v>103</v>
      </c>
      <c r="G141" s="43">
        <v>0.2</v>
      </c>
      <c r="H141" s="43">
        <v>0.02</v>
      </c>
      <c r="I141" s="43">
        <v>13.6</v>
      </c>
      <c r="J141" s="43">
        <v>56</v>
      </c>
      <c r="K141" s="44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80</v>
      </c>
      <c r="F142" s="43">
        <v>40</v>
      </c>
      <c r="G142" s="43">
        <v>3.04</v>
      </c>
      <c r="H142" s="43">
        <v>0.36</v>
      </c>
      <c r="I142" s="43">
        <v>19.88</v>
      </c>
      <c r="J142" s="43">
        <v>93.6</v>
      </c>
      <c r="K142" s="44" t="s">
        <v>44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98</v>
      </c>
      <c r="F144" s="43">
        <v>20</v>
      </c>
      <c r="G144" s="43">
        <v>1.27</v>
      </c>
      <c r="H144" s="43">
        <v>0.13</v>
      </c>
      <c r="I144" s="43">
        <v>11</v>
      </c>
      <c r="J144" s="43">
        <v>50.6</v>
      </c>
      <c r="K144" s="44" t="s">
        <v>44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270</v>
      </c>
      <c r="G146" s="19">
        <f t="shared" ref="G146:J146" si="70">SUM(G139:G145)</f>
        <v>16.009999999999998</v>
      </c>
      <c r="H146" s="19">
        <f t="shared" si="70"/>
        <v>20.83</v>
      </c>
      <c r="I146" s="19">
        <f t="shared" si="70"/>
        <v>77.88000000000001</v>
      </c>
      <c r="J146" s="19">
        <f t="shared" si="70"/>
        <v>583.48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59</v>
      </c>
      <c r="F147" s="43">
        <v>100</v>
      </c>
      <c r="G147" s="43">
        <v>2.08</v>
      </c>
      <c r="H147" s="43">
        <v>6.38</v>
      </c>
      <c r="I147" s="43">
        <v>14.85</v>
      </c>
      <c r="J147" s="43">
        <v>101.94</v>
      </c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84</v>
      </c>
      <c r="F148" s="43">
        <v>250</v>
      </c>
      <c r="G148" s="43">
        <v>2.68</v>
      </c>
      <c r="H148" s="43">
        <v>2.83</v>
      </c>
      <c r="I148" s="43">
        <v>17.45</v>
      </c>
      <c r="J148" s="43">
        <v>117.25</v>
      </c>
      <c r="K148" s="44">
        <v>103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118</v>
      </c>
      <c r="F149" s="43">
        <v>100</v>
      </c>
      <c r="G149" s="43">
        <v>14.55</v>
      </c>
      <c r="H149" s="43">
        <v>16.8</v>
      </c>
      <c r="I149" s="43">
        <v>2.9</v>
      </c>
      <c r="J149" s="43">
        <v>221</v>
      </c>
      <c r="K149" s="44">
        <v>260</v>
      </c>
      <c r="L149" s="43"/>
    </row>
    <row r="150" spans="1:12" ht="25.5" x14ac:dyDescent="0.25">
      <c r="A150" s="23"/>
      <c r="B150" s="15"/>
      <c r="C150" s="11"/>
      <c r="D150" s="7" t="s">
        <v>29</v>
      </c>
      <c r="E150" s="42" t="s">
        <v>113</v>
      </c>
      <c r="F150" s="43">
        <v>180</v>
      </c>
      <c r="G150" s="43">
        <v>3.88</v>
      </c>
      <c r="H150" s="43">
        <v>5.07</v>
      </c>
      <c r="I150" s="43">
        <v>24.98</v>
      </c>
      <c r="J150" s="43">
        <v>161.1</v>
      </c>
      <c r="K150" s="44">
        <v>303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119</v>
      </c>
      <c r="F151" s="43">
        <v>200</v>
      </c>
      <c r="G151" s="43">
        <v>0.14000000000000001</v>
      </c>
      <c r="H151" s="43">
        <v>0.01</v>
      </c>
      <c r="I151" s="43">
        <v>24.1</v>
      </c>
      <c r="J151" s="43">
        <v>97.4</v>
      </c>
      <c r="K151" s="44">
        <v>1201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>
        <v>70</v>
      </c>
      <c r="G152" s="43">
        <v>5.6</v>
      </c>
      <c r="H152" s="43">
        <v>1.75</v>
      </c>
      <c r="I152" s="43">
        <v>37.1</v>
      </c>
      <c r="J152" s="43">
        <v>189</v>
      </c>
      <c r="K152" s="44" t="s">
        <v>44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>
        <v>40</v>
      </c>
      <c r="G153" s="43">
        <v>2.4300000000000002</v>
      </c>
      <c r="H153" s="43">
        <v>0.25</v>
      </c>
      <c r="I153" s="43">
        <v>21</v>
      </c>
      <c r="J153" s="43">
        <v>96.6</v>
      </c>
      <c r="K153" s="44" t="s">
        <v>44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940</v>
      </c>
      <c r="G156" s="19">
        <f t="shared" ref="G156:J156" si="72">SUM(G147:G155)</f>
        <v>31.36</v>
      </c>
      <c r="H156" s="19">
        <f t="shared" si="72"/>
        <v>33.090000000000003</v>
      </c>
      <c r="I156" s="19">
        <f t="shared" si="72"/>
        <v>142.38</v>
      </c>
      <c r="J156" s="19">
        <f t="shared" si="72"/>
        <v>984.29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1210</v>
      </c>
      <c r="G157" s="32">
        <f t="shared" ref="G157" si="74">G146+G156</f>
        <v>47.37</v>
      </c>
      <c r="H157" s="32">
        <f t="shared" ref="H157" si="75">H146+H156</f>
        <v>53.92</v>
      </c>
      <c r="I157" s="32">
        <f t="shared" ref="I157" si="76">I146+I156</f>
        <v>220.26</v>
      </c>
      <c r="J157" s="32">
        <f t="shared" ref="J157:L157" si="77">J146+J156</f>
        <v>1567.77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104</v>
      </c>
      <c r="F158" s="40">
        <v>150</v>
      </c>
      <c r="G158" s="40">
        <v>17.100000000000001</v>
      </c>
      <c r="H158" s="40">
        <v>11.9</v>
      </c>
      <c r="I158" s="40">
        <v>27.48</v>
      </c>
      <c r="J158" s="40">
        <v>288.8</v>
      </c>
      <c r="K158" s="41">
        <v>222</v>
      </c>
      <c r="L158" s="40"/>
    </row>
    <row r="159" spans="1:12" ht="15" x14ac:dyDescent="0.25">
      <c r="A159" s="23"/>
      <c r="B159" s="15"/>
      <c r="C159" s="11"/>
      <c r="D159" s="6"/>
      <c r="E159" s="42" t="s">
        <v>74</v>
      </c>
      <c r="F159" s="43">
        <v>60</v>
      </c>
      <c r="G159" s="43">
        <v>2.61</v>
      </c>
      <c r="H159" s="43">
        <v>4.22</v>
      </c>
      <c r="I159" s="43">
        <v>31.36</v>
      </c>
      <c r="J159" s="43">
        <v>170.18</v>
      </c>
      <c r="K159" s="44">
        <v>2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79</v>
      </c>
      <c r="F160" s="43" t="s">
        <v>103</v>
      </c>
      <c r="G160" s="43">
        <v>0.2</v>
      </c>
      <c r="H160" s="43">
        <v>0</v>
      </c>
      <c r="I160" s="43">
        <v>13.6</v>
      </c>
      <c r="J160" s="43">
        <v>56</v>
      </c>
      <c r="K160" s="44">
        <v>376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75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47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310</v>
      </c>
      <c r="G165" s="19">
        <f t="shared" ref="G165:J165" si="78">SUM(G158:G164)</f>
        <v>20.309999999999999</v>
      </c>
      <c r="H165" s="19">
        <f t="shared" si="78"/>
        <v>16.52</v>
      </c>
      <c r="I165" s="19">
        <f t="shared" si="78"/>
        <v>82.24</v>
      </c>
      <c r="J165" s="19">
        <f t="shared" si="78"/>
        <v>561.98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59</v>
      </c>
      <c r="F166" s="43">
        <v>100</v>
      </c>
      <c r="G166" s="43">
        <v>2.08</v>
      </c>
      <c r="H166" s="43">
        <v>6.38</v>
      </c>
      <c r="I166" s="43">
        <v>14.85</v>
      </c>
      <c r="J166" s="43">
        <v>101.94</v>
      </c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120</v>
      </c>
      <c r="F167" s="43">
        <v>250</v>
      </c>
      <c r="G167" s="43">
        <v>1.97</v>
      </c>
      <c r="H167" s="43">
        <v>2.71</v>
      </c>
      <c r="I167" s="43">
        <v>12.11</v>
      </c>
      <c r="J167" s="43">
        <v>86</v>
      </c>
      <c r="K167" s="44">
        <v>101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121</v>
      </c>
      <c r="F168" s="43">
        <v>100</v>
      </c>
      <c r="G168" s="43">
        <v>21.34</v>
      </c>
      <c r="H168" s="43">
        <v>23.46</v>
      </c>
      <c r="I168" s="43">
        <v>0.43</v>
      </c>
      <c r="J168" s="43">
        <v>298.2</v>
      </c>
      <c r="K168" s="44">
        <v>288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50</v>
      </c>
      <c r="F169" s="43">
        <v>180</v>
      </c>
      <c r="G169" s="43">
        <v>6.6</v>
      </c>
      <c r="H169" s="43">
        <v>5.42</v>
      </c>
      <c r="I169" s="43">
        <v>31.73</v>
      </c>
      <c r="J169" s="43">
        <v>202.14</v>
      </c>
      <c r="K169" s="44">
        <v>309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63</v>
      </c>
      <c r="F170" s="43">
        <v>200</v>
      </c>
      <c r="G170" s="43">
        <v>0.66</v>
      </c>
      <c r="H170" s="43">
        <v>0.09</v>
      </c>
      <c r="I170" s="43">
        <v>32.01</v>
      </c>
      <c r="J170" s="43">
        <v>132.01</v>
      </c>
      <c r="K170" s="44">
        <v>349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>
        <v>55</v>
      </c>
      <c r="G171" s="43">
        <v>5.6</v>
      </c>
      <c r="H171" s="43">
        <v>1.75</v>
      </c>
      <c r="I171" s="43">
        <v>37.1</v>
      </c>
      <c r="J171" s="43">
        <v>148.06</v>
      </c>
      <c r="K171" s="44" t="s">
        <v>44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>
        <v>40</v>
      </c>
      <c r="G172" s="43">
        <v>2.4300000000000002</v>
      </c>
      <c r="H172" s="43">
        <v>0.25</v>
      </c>
      <c r="I172" s="43">
        <v>21</v>
      </c>
      <c r="J172" s="43">
        <v>96.6</v>
      </c>
      <c r="K172" s="44" t="s">
        <v>44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925</v>
      </c>
      <c r="G175" s="19">
        <f t="shared" ref="G175:J175" si="80">SUM(G166:G174)</f>
        <v>40.68</v>
      </c>
      <c r="H175" s="19">
        <f t="shared" si="80"/>
        <v>40.06</v>
      </c>
      <c r="I175" s="19">
        <f t="shared" si="80"/>
        <v>149.22999999999999</v>
      </c>
      <c r="J175" s="19">
        <f t="shared" si="80"/>
        <v>1064.9499999999998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1235</v>
      </c>
      <c r="G176" s="32">
        <f t="shared" ref="G176" si="82">G165+G175</f>
        <v>60.989999999999995</v>
      </c>
      <c r="H176" s="32">
        <f t="shared" ref="H176" si="83">H165+H175</f>
        <v>56.58</v>
      </c>
      <c r="I176" s="32">
        <f t="shared" ref="I176" si="84">I165+I175</f>
        <v>231.46999999999997</v>
      </c>
      <c r="J176" s="32">
        <f t="shared" ref="J176:L176" si="85">J165+J175</f>
        <v>1626.9299999999998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105</v>
      </c>
      <c r="F177" s="40" t="s">
        <v>106</v>
      </c>
      <c r="G177" s="40">
        <v>13.14</v>
      </c>
      <c r="H177" s="40">
        <v>11.14</v>
      </c>
      <c r="I177" s="40">
        <v>3.87</v>
      </c>
      <c r="J177" s="40">
        <v>168.3</v>
      </c>
      <c r="K177" s="41" t="s">
        <v>107</v>
      </c>
      <c r="L177" s="40"/>
    </row>
    <row r="178" spans="1:12" ht="25.5" x14ac:dyDescent="0.25">
      <c r="A178" s="23"/>
      <c r="B178" s="15"/>
      <c r="C178" s="11"/>
      <c r="D178" s="6"/>
      <c r="E178" s="42" t="s">
        <v>108</v>
      </c>
      <c r="F178" s="43">
        <v>150</v>
      </c>
      <c r="G178" s="43">
        <v>4.58</v>
      </c>
      <c r="H178" s="43">
        <v>5.01</v>
      </c>
      <c r="I178" s="43">
        <v>20.52</v>
      </c>
      <c r="J178" s="43">
        <v>145.5</v>
      </c>
      <c r="K178" s="44">
        <v>303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57</v>
      </c>
      <c r="F179" s="43" t="s">
        <v>58</v>
      </c>
      <c r="G179" s="43">
        <v>0.2</v>
      </c>
      <c r="H179" s="43">
        <v>0</v>
      </c>
      <c r="I179" s="43">
        <v>13.6</v>
      </c>
      <c r="J179" s="43">
        <v>56</v>
      </c>
      <c r="K179" s="44">
        <v>377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109</v>
      </c>
      <c r="F180" s="43">
        <v>40</v>
      </c>
      <c r="G180" s="43">
        <v>3.04</v>
      </c>
      <c r="H180" s="43">
        <v>0.36</v>
      </c>
      <c r="I180" s="43">
        <v>19.88</v>
      </c>
      <c r="J180" s="43">
        <v>93.6</v>
      </c>
      <c r="K180" s="44" t="s">
        <v>44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110</v>
      </c>
      <c r="F182" s="43">
        <v>60</v>
      </c>
      <c r="G182" s="43">
        <v>0.91</v>
      </c>
      <c r="H182" s="43">
        <v>5.72</v>
      </c>
      <c r="I182" s="43">
        <v>4.57</v>
      </c>
      <c r="J182" s="43">
        <v>80.28</v>
      </c>
      <c r="K182" s="44"/>
      <c r="L182" s="43"/>
    </row>
    <row r="183" spans="1:12" ht="15" x14ac:dyDescent="0.25">
      <c r="A183" s="23"/>
      <c r="B183" s="15"/>
      <c r="C183" s="11"/>
      <c r="D183" s="6"/>
      <c r="E183" s="42" t="s">
        <v>53</v>
      </c>
      <c r="F183" s="43">
        <v>20</v>
      </c>
      <c r="G183" s="43">
        <v>1.27</v>
      </c>
      <c r="H183" s="43">
        <v>0.13</v>
      </c>
      <c r="I183" s="43">
        <v>11</v>
      </c>
      <c r="J183" s="43">
        <v>50.6</v>
      </c>
      <c r="K183" s="44" t="s">
        <v>44</v>
      </c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270</v>
      </c>
      <c r="G184" s="19">
        <f t="shared" ref="G184:J184" si="86">SUM(G177:G183)</f>
        <v>23.139999999999997</v>
      </c>
      <c r="H184" s="19">
        <f t="shared" si="86"/>
        <v>22.359999999999996</v>
      </c>
      <c r="I184" s="19">
        <f t="shared" si="86"/>
        <v>73.44</v>
      </c>
      <c r="J184" s="19">
        <f t="shared" si="86"/>
        <v>594.28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59</v>
      </c>
      <c r="F185" s="43">
        <v>100</v>
      </c>
      <c r="G185" s="43">
        <v>2.08</v>
      </c>
      <c r="H185" s="43">
        <v>6.38</v>
      </c>
      <c r="I185" s="43">
        <v>14.85</v>
      </c>
      <c r="J185" s="43">
        <v>101.94</v>
      </c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89</v>
      </c>
      <c r="F186" s="43">
        <v>250</v>
      </c>
      <c r="G186" s="43">
        <v>1.8</v>
      </c>
      <c r="H186" s="43">
        <v>4.96</v>
      </c>
      <c r="I186" s="43">
        <v>10.93</v>
      </c>
      <c r="J186" s="43">
        <v>103.75</v>
      </c>
      <c r="K186" s="44">
        <v>82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122</v>
      </c>
      <c r="F187" s="43">
        <v>100</v>
      </c>
      <c r="G187" s="43">
        <v>12.41</v>
      </c>
      <c r="H187" s="43">
        <v>6.09</v>
      </c>
      <c r="I187" s="43">
        <v>16.190000000000001</v>
      </c>
      <c r="J187" s="43">
        <v>169.45</v>
      </c>
      <c r="K187" s="44">
        <v>239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86</v>
      </c>
      <c r="F188" s="43">
        <v>180</v>
      </c>
      <c r="G188" s="43">
        <v>3.68</v>
      </c>
      <c r="H188" s="43">
        <v>5.77</v>
      </c>
      <c r="I188" s="43">
        <v>24.53</v>
      </c>
      <c r="J188" s="43">
        <v>164.7</v>
      </c>
      <c r="K188" s="44">
        <v>312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51</v>
      </c>
      <c r="F189" s="43">
        <v>200</v>
      </c>
      <c r="G189" s="43">
        <v>0.16</v>
      </c>
      <c r="H189" s="43">
        <v>0.2</v>
      </c>
      <c r="I189" s="43">
        <v>27.88</v>
      </c>
      <c r="J189" s="43">
        <v>114.6</v>
      </c>
      <c r="K189" s="44">
        <v>342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>
        <v>70</v>
      </c>
      <c r="G190" s="43">
        <v>5.6</v>
      </c>
      <c r="H190" s="43">
        <v>1.75</v>
      </c>
      <c r="I190" s="43">
        <v>37.1</v>
      </c>
      <c r="J190" s="43">
        <v>189</v>
      </c>
      <c r="K190" s="44" t="s">
        <v>44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>
        <v>40</v>
      </c>
      <c r="G191" s="43">
        <v>2.4300000000000002</v>
      </c>
      <c r="H191" s="43">
        <v>0.25</v>
      </c>
      <c r="I191" s="43">
        <v>21</v>
      </c>
      <c r="J191" s="43">
        <v>96.6</v>
      </c>
      <c r="K191" s="44" t="s">
        <v>44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940</v>
      </c>
      <c r="G194" s="19">
        <f t="shared" ref="G194:J194" si="88">SUM(G185:G193)</f>
        <v>28.159999999999997</v>
      </c>
      <c r="H194" s="19">
        <f t="shared" si="88"/>
        <v>25.4</v>
      </c>
      <c r="I194" s="19">
        <f t="shared" si="88"/>
        <v>152.47999999999999</v>
      </c>
      <c r="J194" s="19">
        <f t="shared" si="88"/>
        <v>940.04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1210</v>
      </c>
      <c r="G195" s="32">
        <f t="shared" ref="G195" si="90">G184+G194</f>
        <v>51.3</v>
      </c>
      <c r="H195" s="32">
        <f t="shared" ref="H195" si="91">H184+H194</f>
        <v>47.759999999999991</v>
      </c>
      <c r="I195" s="32">
        <f t="shared" ref="I195" si="92">I184+I194</f>
        <v>225.92</v>
      </c>
      <c r="J195" s="32">
        <f t="shared" ref="J195:L195" si="93">J184+J194</f>
        <v>1534.32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1228.8499999999999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49.474000000000004</v>
      </c>
      <c r="H196" s="34">
        <f t="shared" si="94"/>
        <v>54.363999999999997</v>
      </c>
      <c r="I196" s="34">
        <f t="shared" si="94"/>
        <v>4853.0779999999995</v>
      </c>
      <c r="J196" s="34">
        <f t="shared" si="94"/>
        <v>1588.4749999999999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193.05799999999999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kseri</cp:lastModifiedBy>
  <dcterms:created xsi:type="dcterms:W3CDTF">2022-05-16T14:23:56Z</dcterms:created>
  <dcterms:modified xsi:type="dcterms:W3CDTF">2026-01-21T08:47:48Z</dcterms:modified>
</cp:coreProperties>
</file>